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65" windowHeight="3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<sst xmlns="http://schemas.openxmlformats.org/spreadsheetml/2006/main" count="238" uniqueCount="174">
  <si>
    <t>FOBL Stadium Dimensions</t>
  </si>
  <si>
    <t>Team</t>
  </si>
  <si>
    <t>Division</t>
  </si>
  <si>
    <t>League</t>
  </si>
  <si>
    <t>Stadium</t>
  </si>
  <si>
    <t>LAVG</t>
  </si>
  <si>
    <t>RAVG</t>
  </si>
  <si>
    <t>LHR</t>
  </si>
  <si>
    <t>RHR</t>
  </si>
  <si>
    <t>2B</t>
  </si>
  <si>
    <t>3B</t>
  </si>
  <si>
    <t>The Tater Farm</t>
  </si>
  <si>
    <t>Hypothermia Field</t>
  </si>
  <si>
    <t>Virginia</t>
  </si>
  <si>
    <t>Wilderness</t>
  </si>
  <si>
    <t>Gindin</t>
  </si>
  <si>
    <t>The Sod Farm</t>
  </si>
  <si>
    <t>Cracktown Field Park</t>
  </si>
  <si>
    <t>Boeing Field</t>
  </si>
  <si>
    <t>Sprecher Stadium</t>
  </si>
  <si>
    <t>Desolation Row</t>
  </si>
  <si>
    <t>The Cracker Barrel</t>
  </si>
  <si>
    <t>Foundation Park</t>
  </si>
  <si>
    <t>Casting Couch Coliseum</t>
  </si>
  <si>
    <t>The Boneyard</t>
  </si>
  <si>
    <t>Steve Irwin Stadium</t>
  </si>
  <si>
    <t>Truman Stadium</t>
  </si>
  <si>
    <t>Greenbelt Gopher Park</t>
  </si>
  <si>
    <t>The Big House</t>
  </si>
  <si>
    <t>The Storm Cellar</t>
  </si>
  <si>
    <t>David Letterman Field</t>
  </si>
  <si>
    <t>The Lightning Dome</t>
  </si>
  <si>
    <t>The Surf Bowl</t>
  </si>
  <si>
    <t>Net Detective Park</t>
  </si>
  <si>
    <t>The Nest</t>
  </si>
  <si>
    <t>The Lobstah Trap</t>
  </si>
  <si>
    <t>Trojan Coliseum</t>
  </si>
  <si>
    <t>The Castle</t>
  </si>
  <si>
    <t>Queen Mary Park</t>
  </si>
  <si>
    <t>Round Table</t>
  </si>
  <si>
    <t>The Research Center</t>
  </si>
  <si>
    <t>The Yard</t>
  </si>
  <si>
    <t>H.E. Sutton Field</t>
  </si>
  <si>
    <t>Chesapeake Field</t>
  </si>
  <si>
    <t>Blue Crab Ballpark</t>
  </si>
  <si>
    <t>The Curb</t>
  </si>
  <si>
    <t>The Aviary</t>
  </si>
  <si>
    <t>The Necrobiosis</t>
  </si>
  <si>
    <t>Nickname</t>
  </si>
  <si>
    <t>Woodchucks</t>
  </si>
  <si>
    <t>Albany</t>
  </si>
  <si>
    <t>Engineers</t>
  </si>
  <si>
    <t>Ann Arbor</t>
  </si>
  <si>
    <t>Prickly Pears</t>
  </si>
  <si>
    <t>Owner</t>
  </si>
  <si>
    <t>Pascaglia</t>
  </si>
  <si>
    <t>RPI-Fan</t>
  </si>
  <si>
    <t>Subby</t>
  </si>
  <si>
    <t>Arlington</t>
  </si>
  <si>
    <t>Bush Barbers</t>
  </si>
  <si>
    <t>Da Bears Fan</t>
  </si>
  <si>
    <t>Capital City</t>
  </si>
  <si>
    <t>Metropolitans</t>
  </si>
  <si>
    <t>Darn Tootin'</t>
  </si>
  <si>
    <t>Vaughan</t>
  </si>
  <si>
    <t>Prairie</t>
  </si>
  <si>
    <t>Buddy Grant</t>
  </si>
  <si>
    <t>Calzone</t>
  </si>
  <si>
    <t>Nor'Easter</t>
  </si>
  <si>
    <t>Chesapeake</t>
  </si>
  <si>
    <t>Cheapshots</t>
  </si>
  <si>
    <t>QuikSand</t>
  </si>
  <si>
    <t>Columbia</t>
  </si>
  <si>
    <t>Tigers</t>
  </si>
  <si>
    <t>SackAttack</t>
  </si>
  <si>
    <t>Columbus</t>
  </si>
  <si>
    <t>Crocodiles</t>
  </si>
  <si>
    <t>The Mike</t>
  </si>
  <si>
    <t>Dakota</t>
  </si>
  <si>
    <t>Roughriders</t>
  </si>
  <si>
    <t>STK</t>
  </si>
  <si>
    <t>Davenport</t>
  </si>
  <si>
    <t>Falcons</t>
  </si>
  <si>
    <t>Morgado</t>
  </si>
  <si>
    <t>Durham</t>
  </si>
  <si>
    <t>Dragons</t>
  </si>
  <si>
    <t>Malificent</t>
  </si>
  <si>
    <t>Essex</t>
  </si>
  <si>
    <t>Cougars</t>
  </si>
  <si>
    <t>RainRaven</t>
  </si>
  <si>
    <t>Green Bay</t>
  </si>
  <si>
    <t>EZ Riders</t>
  </si>
  <si>
    <t>ez</t>
  </si>
  <si>
    <t>Greenbelt</t>
  </si>
  <si>
    <t>Gophers</t>
  </si>
  <si>
    <t>Critch</t>
  </si>
  <si>
    <t>Hollywood</t>
  </si>
  <si>
    <t>Media Whores</t>
  </si>
  <si>
    <t>sjshaw</t>
  </si>
  <si>
    <t>Indianapolis</t>
  </si>
  <si>
    <t>Ice Weasels</t>
  </si>
  <si>
    <t>kurtism</t>
  </si>
  <si>
    <t>Las Vegas</t>
  </si>
  <si>
    <t>Lightning</t>
  </si>
  <si>
    <t>NoMyths</t>
  </si>
  <si>
    <t>Long Beach</t>
  </si>
  <si>
    <t>Tidalwaves</t>
  </si>
  <si>
    <t>heybrad</t>
  </si>
  <si>
    <t>Milwaukee</t>
  </si>
  <si>
    <t>MicroBrewers</t>
  </si>
  <si>
    <t>Bing</t>
  </si>
  <si>
    <t>Montana</t>
  </si>
  <si>
    <t>Monarchs</t>
  </si>
  <si>
    <t>TheRoyalOne</t>
  </si>
  <si>
    <t>Norfolk</t>
  </si>
  <si>
    <t>Zippys</t>
  </si>
  <si>
    <t>Fritz</t>
  </si>
  <si>
    <t>Norman</t>
  </si>
  <si>
    <t>Tornadoes</t>
  </si>
  <si>
    <t>sooner</t>
  </si>
  <si>
    <t>Orlando</t>
  </si>
  <si>
    <t>Osprey</t>
  </si>
  <si>
    <t>Vaj</t>
  </si>
  <si>
    <t>Orono</t>
  </si>
  <si>
    <t>Bear Brewers</t>
  </si>
  <si>
    <t>Ctown-Fan</t>
  </si>
  <si>
    <t>Pasadena</t>
  </si>
  <si>
    <t>Voodoo</t>
  </si>
  <si>
    <t>voo</t>
  </si>
  <si>
    <t xml:space="preserve">Philadelphia </t>
  </si>
  <si>
    <t>Billyclubs</t>
  </si>
  <si>
    <t>CactusJunk</t>
  </si>
  <si>
    <t>Poughkeepsie</t>
  </si>
  <si>
    <t>Paladins</t>
  </si>
  <si>
    <t>Thomkal</t>
  </si>
  <si>
    <t xml:space="preserve">Robert E. Lee Memorial </t>
  </si>
  <si>
    <t xml:space="preserve">Frank Rizzo Memorial </t>
  </si>
  <si>
    <t>Richmond</t>
  </si>
  <si>
    <t>Confederates</t>
  </si>
  <si>
    <t>cubsfan915</t>
  </si>
  <si>
    <t>Punks</t>
  </si>
  <si>
    <t>Rockville</t>
  </si>
  <si>
    <t>The David Reborn</t>
  </si>
  <si>
    <t>San Jose</t>
  </si>
  <si>
    <t>Cyclones</t>
  </si>
  <si>
    <t>RFUS</t>
  </si>
  <si>
    <t>Santa Cruz</t>
  </si>
  <si>
    <t>Sea Lions</t>
  </si>
  <si>
    <t>clintl</t>
  </si>
  <si>
    <t>Seminole</t>
  </si>
  <si>
    <t>Honkies</t>
  </si>
  <si>
    <t>petrochile</t>
  </si>
  <si>
    <t>Shreveport</t>
  </si>
  <si>
    <t>Hurricanes</t>
  </si>
  <si>
    <t>FishFan</t>
  </si>
  <si>
    <t>Trenton</t>
  </si>
  <si>
    <t>Roadkill</t>
  </si>
  <si>
    <t>pbot</t>
  </si>
  <si>
    <t>Utah</t>
  </si>
  <si>
    <t>Raptors</t>
  </si>
  <si>
    <t>Allosaurus</t>
  </si>
  <si>
    <t>Wichita</t>
  </si>
  <si>
    <t>Tumbleweeds</t>
  </si>
  <si>
    <t>simms</t>
  </si>
  <si>
    <t>Dola</t>
  </si>
  <si>
    <t>League Averages</t>
  </si>
  <si>
    <t>Dola Averages</t>
  </si>
  <si>
    <t>Prairie Averages</t>
  </si>
  <si>
    <t>Wilderness Averages</t>
  </si>
  <si>
    <t>Gindin Averages</t>
  </si>
  <si>
    <t>Calzone Averages</t>
  </si>
  <si>
    <t>Darn Tootin' Averages</t>
  </si>
  <si>
    <t>Nor'Easter Averages</t>
  </si>
  <si>
    <t>Vaughan Averages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</si>
</sst>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pane ySplit="3" topLeftCell="BM4" activePane="bottomLeft" state="frozen"/>
      <selection pane="topLeft" activeCell="A1" sqref="A1"/>
      <selection pane="bottomLeft" activeCell="I44" sqref="I44"/>
    </sheetView>
  </sheetViews>
  <sheetFormatPr defaultColWidth="9.140625" defaultRowHeight="12.75"/>
  <cols>
    <col min="1" max="1" width="14.7109375" style="0" customWidth="1"/>
    <col min="2" max="2" width="13.140625" style="0" bestFit="1" customWidth="1"/>
    <col min="3" max="3" width="10.7109375" style="0" bestFit="1" customWidth="1"/>
    <col min="4" max="4" width="8.28125" style="0" bestFit="1" customWidth="1"/>
    <col min="5" max="5" width="15.57421875" style="0" bestFit="1" customWidth="1"/>
    <col min="6" max="6" width="22.421875" style="0" bestFit="1" customWidth="1"/>
  </cols>
  <sheetData>
    <row r="1" s="1" customFormat="1" ht="12.75">
      <c r="A1" s="1" t="s">
        <v>0</v>
      </c>
    </row>
    <row r="3" spans="1:12" s="2" customFormat="1" ht="12.75">
      <c r="A3" s="2" t="s">
        <v>1</v>
      </c>
      <c r="B3" s="2" t="s">
        <v>48</v>
      </c>
      <c r="C3" s="2" t="s">
        <v>2</v>
      </c>
      <c r="D3" s="2" t="s">
        <v>3</v>
      </c>
      <c r="E3" s="2" t="s">
        <v>54</v>
      </c>
      <c r="F3" s="2" t="s">
        <v>4</v>
      </c>
      <c r="G3" s="2" t="s">
        <v>6</v>
      </c>
      <c r="H3" s="2" t="s">
        <v>5</v>
      </c>
      <c r="I3" s="2" t="s">
        <v>8</v>
      </c>
      <c r="J3" s="2" t="s">
        <v>7</v>
      </c>
      <c r="K3" s="2" t="s">
        <v>9</v>
      </c>
      <c r="L3" s="2" t="s">
        <v>10</v>
      </c>
    </row>
    <row r="4" spans="1:12" ht="12.75">
      <c r="A4" t="s">
        <v>96</v>
      </c>
      <c r="B4" t="s">
        <v>97</v>
      </c>
      <c r="C4" t="s">
        <v>164</v>
      </c>
      <c r="D4" t="s">
        <v>15</v>
      </c>
      <c r="E4" t="s">
        <v>98</v>
      </c>
      <c r="F4" t="s">
        <v>23</v>
      </c>
      <c r="G4">
        <v>110</v>
      </c>
      <c r="H4">
        <v>115</v>
      </c>
      <c r="I4">
        <v>135</v>
      </c>
      <c r="J4">
        <v>140</v>
      </c>
      <c r="K4">
        <v>100</v>
      </c>
      <c r="L4">
        <v>60</v>
      </c>
    </row>
    <row r="5" spans="1:12" ht="12.75">
      <c r="A5" t="s">
        <v>102</v>
      </c>
      <c r="B5" t="s">
        <v>103</v>
      </c>
      <c r="C5" t="s">
        <v>164</v>
      </c>
      <c r="D5" t="s">
        <v>15</v>
      </c>
      <c r="E5" t="s">
        <v>104</v>
      </c>
      <c r="F5" t="s">
        <v>31</v>
      </c>
      <c r="G5">
        <v>116</v>
      </c>
      <c r="H5">
        <v>114</v>
      </c>
      <c r="I5">
        <v>133</v>
      </c>
      <c r="J5">
        <v>138</v>
      </c>
      <c r="K5">
        <v>120</v>
      </c>
      <c r="L5">
        <v>110</v>
      </c>
    </row>
    <row r="6" spans="1:12" ht="12.75">
      <c r="A6" t="s">
        <v>105</v>
      </c>
      <c r="B6" t="s">
        <v>106</v>
      </c>
      <c r="C6" t="s">
        <v>164</v>
      </c>
      <c r="D6" t="s">
        <v>15</v>
      </c>
      <c r="E6" t="s">
        <v>107</v>
      </c>
      <c r="F6" t="s">
        <v>38</v>
      </c>
      <c r="G6">
        <v>90</v>
      </c>
      <c r="H6">
        <v>115</v>
      </c>
      <c r="I6">
        <v>90</v>
      </c>
      <c r="J6">
        <v>110</v>
      </c>
      <c r="K6">
        <v>105</v>
      </c>
      <c r="L6">
        <v>85</v>
      </c>
    </row>
    <row r="7" spans="1:12" ht="12.75">
      <c r="A7" t="s">
        <v>143</v>
      </c>
      <c r="B7" t="s">
        <v>144</v>
      </c>
      <c r="C7" t="s">
        <v>164</v>
      </c>
      <c r="D7" t="s">
        <v>15</v>
      </c>
      <c r="E7" t="s">
        <v>145</v>
      </c>
      <c r="F7" t="s">
        <v>36</v>
      </c>
      <c r="G7">
        <v>100</v>
      </c>
      <c r="H7">
        <v>118</v>
      </c>
      <c r="I7">
        <v>120</v>
      </c>
      <c r="J7">
        <v>85</v>
      </c>
      <c r="K7">
        <v>107</v>
      </c>
      <c r="L7">
        <v>125</v>
      </c>
    </row>
    <row r="8" spans="1:12" ht="12.75">
      <c r="A8" t="s">
        <v>146</v>
      </c>
      <c r="B8" t="s">
        <v>147</v>
      </c>
      <c r="C8" t="s">
        <v>164</v>
      </c>
      <c r="D8" t="s">
        <v>15</v>
      </c>
      <c r="E8" t="s">
        <v>148</v>
      </c>
      <c r="F8" t="s">
        <v>32</v>
      </c>
      <c r="G8">
        <v>115</v>
      </c>
      <c r="H8">
        <v>105</v>
      </c>
      <c r="I8">
        <v>80</v>
      </c>
      <c r="J8">
        <v>130</v>
      </c>
      <c r="K8">
        <v>105</v>
      </c>
      <c r="L8">
        <v>125</v>
      </c>
    </row>
    <row r="9" spans="1:12" ht="12.75">
      <c r="A9" t="s">
        <v>158</v>
      </c>
      <c r="B9" t="s">
        <v>159</v>
      </c>
      <c r="C9" t="s">
        <v>164</v>
      </c>
      <c r="D9" t="s">
        <v>15</v>
      </c>
      <c r="E9" t="s">
        <v>160</v>
      </c>
      <c r="F9" t="s">
        <v>24</v>
      </c>
      <c r="G9">
        <v>104</v>
      </c>
      <c r="H9">
        <v>109</v>
      </c>
      <c r="I9">
        <v>106</v>
      </c>
      <c r="J9">
        <v>85</v>
      </c>
      <c r="K9">
        <v>115</v>
      </c>
      <c r="L9">
        <v>110</v>
      </c>
    </row>
    <row r="10" spans="6:12" s="1" customFormat="1" ht="12.75">
      <c r="F10" s="7" t="s">
        <v>166</v>
      </c>
      <c r="G10" s="5">
        <f aca="true" t="shared" si="0" ref="G10:L10">SUM(G4:G9)/6</f>
        <v>105.83333333333333</v>
      </c>
      <c r="H10" s="5">
        <f t="shared" si="0"/>
        <v>112.66666666666667</v>
      </c>
      <c r="I10" s="5">
        <f t="shared" si="0"/>
        <v>110.66666666666667</v>
      </c>
      <c r="J10" s="5">
        <f t="shared" si="0"/>
        <v>114.66666666666667</v>
      </c>
      <c r="K10" s="5">
        <f t="shared" si="0"/>
        <v>108.66666666666667</v>
      </c>
      <c r="L10" s="5">
        <f t="shared" si="0"/>
        <v>102.5</v>
      </c>
    </row>
    <row r="11" spans="1:12" ht="12.75">
      <c r="A11" t="s">
        <v>58</v>
      </c>
      <c r="B11" t="s">
        <v>59</v>
      </c>
      <c r="C11" t="s">
        <v>65</v>
      </c>
      <c r="D11" t="s">
        <v>15</v>
      </c>
      <c r="E11" t="s">
        <v>60</v>
      </c>
      <c r="F11" t="s">
        <v>16</v>
      </c>
      <c r="G11">
        <v>100</v>
      </c>
      <c r="H11">
        <v>100</v>
      </c>
      <c r="I11">
        <v>75</v>
      </c>
      <c r="J11">
        <v>120</v>
      </c>
      <c r="K11">
        <v>105</v>
      </c>
      <c r="L11">
        <v>101</v>
      </c>
    </row>
    <row r="12" spans="1:12" ht="12.75">
      <c r="A12" t="s">
        <v>72</v>
      </c>
      <c r="B12" t="s">
        <v>73</v>
      </c>
      <c r="C12" t="s">
        <v>65</v>
      </c>
      <c r="D12" t="s">
        <v>15</v>
      </c>
      <c r="E12" t="s">
        <v>74</v>
      </c>
      <c r="F12" t="s">
        <v>26</v>
      </c>
      <c r="G12">
        <v>110</v>
      </c>
      <c r="H12">
        <v>107</v>
      </c>
      <c r="I12">
        <v>90</v>
      </c>
      <c r="J12">
        <v>88</v>
      </c>
      <c r="K12">
        <v>108</v>
      </c>
      <c r="L12">
        <v>100</v>
      </c>
    </row>
    <row r="13" spans="1:12" ht="12.75">
      <c r="A13" t="s">
        <v>81</v>
      </c>
      <c r="B13" t="s">
        <v>82</v>
      </c>
      <c r="C13" t="s">
        <v>65</v>
      </c>
      <c r="D13" t="s">
        <v>15</v>
      </c>
      <c r="E13" t="s">
        <v>83</v>
      </c>
      <c r="F13" t="s">
        <v>46</v>
      </c>
      <c r="G13">
        <v>105</v>
      </c>
      <c r="H13">
        <v>95</v>
      </c>
      <c r="I13">
        <v>75</v>
      </c>
      <c r="J13">
        <v>85</v>
      </c>
      <c r="K13">
        <v>90</v>
      </c>
      <c r="L13">
        <v>115</v>
      </c>
    </row>
    <row r="14" spans="1:12" ht="12.75">
      <c r="A14" t="s">
        <v>117</v>
      </c>
      <c r="B14" t="s">
        <v>118</v>
      </c>
      <c r="C14" t="s">
        <v>65</v>
      </c>
      <c r="D14" t="s">
        <v>15</v>
      </c>
      <c r="E14" t="s">
        <v>119</v>
      </c>
      <c r="F14" t="s">
        <v>29</v>
      </c>
      <c r="G14">
        <v>103</v>
      </c>
      <c r="H14">
        <v>110</v>
      </c>
      <c r="I14">
        <v>85</v>
      </c>
      <c r="J14">
        <v>80</v>
      </c>
      <c r="K14">
        <v>125</v>
      </c>
      <c r="L14">
        <v>130</v>
      </c>
    </row>
    <row r="15" spans="1:12" ht="12.75">
      <c r="A15" t="s">
        <v>137</v>
      </c>
      <c r="B15" t="s">
        <v>138</v>
      </c>
      <c r="C15" t="s">
        <v>65</v>
      </c>
      <c r="D15" t="s">
        <v>15</v>
      </c>
      <c r="E15" t="s">
        <v>139</v>
      </c>
      <c r="F15" t="s">
        <v>135</v>
      </c>
      <c r="G15">
        <v>119</v>
      </c>
      <c r="H15">
        <v>105</v>
      </c>
      <c r="I15">
        <v>112</v>
      </c>
      <c r="J15">
        <v>86</v>
      </c>
      <c r="K15">
        <v>110</v>
      </c>
      <c r="L15">
        <v>120</v>
      </c>
    </row>
    <row r="16" spans="1:12" ht="12.75">
      <c r="A16" t="s">
        <v>161</v>
      </c>
      <c r="B16" t="s">
        <v>162</v>
      </c>
      <c r="C16" t="s">
        <v>65</v>
      </c>
      <c r="D16" t="s">
        <v>15</v>
      </c>
      <c r="E16" t="s">
        <v>163</v>
      </c>
      <c r="F16" t="s">
        <v>18</v>
      </c>
      <c r="G16">
        <v>98</v>
      </c>
      <c r="H16">
        <v>98</v>
      </c>
      <c r="I16">
        <v>90</v>
      </c>
      <c r="J16">
        <v>90</v>
      </c>
      <c r="K16">
        <v>125</v>
      </c>
      <c r="L16">
        <v>115</v>
      </c>
    </row>
    <row r="17" spans="6:12" s="1" customFormat="1" ht="12.75">
      <c r="F17" s="7" t="s">
        <v>167</v>
      </c>
      <c r="G17" s="5">
        <f aca="true" t="shared" si="1" ref="G17:L17">SUM(G11:G16)/6</f>
        <v>105.83333333333333</v>
      </c>
      <c r="H17" s="5">
        <f t="shared" si="1"/>
        <v>102.5</v>
      </c>
      <c r="I17" s="5">
        <f t="shared" si="1"/>
        <v>87.83333333333333</v>
      </c>
      <c r="J17" s="5">
        <f t="shared" si="1"/>
        <v>91.5</v>
      </c>
      <c r="K17" s="5">
        <f t="shared" si="1"/>
        <v>110.5</v>
      </c>
      <c r="L17" s="5">
        <f t="shared" si="1"/>
        <v>113.5</v>
      </c>
    </row>
    <row r="18" spans="1:12" ht="12.75">
      <c r="A18" t="s">
        <v>84</v>
      </c>
      <c r="B18" t="s">
        <v>85</v>
      </c>
      <c r="C18" t="s">
        <v>14</v>
      </c>
      <c r="D18" t="s">
        <v>15</v>
      </c>
      <c r="E18" t="s">
        <v>86</v>
      </c>
      <c r="F18" t="s">
        <v>22</v>
      </c>
      <c r="G18">
        <v>100</v>
      </c>
      <c r="H18">
        <v>105</v>
      </c>
      <c r="I18">
        <v>132</v>
      </c>
      <c r="J18">
        <v>126</v>
      </c>
      <c r="K18">
        <v>70</v>
      </c>
      <c r="L18">
        <v>50</v>
      </c>
    </row>
    <row r="19" spans="1:12" ht="12.75">
      <c r="A19" t="s">
        <v>114</v>
      </c>
      <c r="B19" t="s">
        <v>115</v>
      </c>
      <c r="C19" t="s">
        <v>14</v>
      </c>
      <c r="D19" t="s">
        <v>15</v>
      </c>
      <c r="E19" t="s">
        <v>116</v>
      </c>
      <c r="F19" t="s">
        <v>33</v>
      </c>
      <c r="G19">
        <v>130</v>
      </c>
      <c r="H19">
        <v>105</v>
      </c>
      <c r="I19">
        <v>82</v>
      </c>
      <c r="J19">
        <v>79</v>
      </c>
      <c r="K19">
        <v>75</v>
      </c>
      <c r="L19">
        <v>65</v>
      </c>
    </row>
    <row r="20" spans="1:12" ht="12.75">
      <c r="A20" t="s">
        <v>120</v>
      </c>
      <c r="B20" t="s">
        <v>121</v>
      </c>
      <c r="C20" t="s">
        <v>14</v>
      </c>
      <c r="D20" t="s">
        <v>15</v>
      </c>
      <c r="E20" t="s">
        <v>122</v>
      </c>
      <c r="F20" t="s">
        <v>34</v>
      </c>
      <c r="G20">
        <v>97</v>
      </c>
      <c r="H20">
        <v>97</v>
      </c>
      <c r="I20">
        <v>90</v>
      </c>
      <c r="J20">
        <v>102</v>
      </c>
      <c r="K20">
        <v>103</v>
      </c>
      <c r="L20">
        <v>111</v>
      </c>
    </row>
    <row r="21" spans="1:12" ht="12.75">
      <c r="A21" t="s">
        <v>149</v>
      </c>
      <c r="B21" t="s">
        <v>150</v>
      </c>
      <c r="C21" t="s">
        <v>14</v>
      </c>
      <c r="D21" t="s">
        <v>15</v>
      </c>
      <c r="E21" t="s">
        <v>151</v>
      </c>
      <c r="F21" t="s">
        <v>21</v>
      </c>
      <c r="G21">
        <v>130</v>
      </c>
      <c r="H21">
        <v>140</v>
      </c>
      <c r="I21">
        <v>85</v>
      </c>
      <c r="J21">
        <v>60</v>
      </c>
      <c r="K21">
        <v>135</v>
      </c>
      <c r="L21">
        <v>145</v>
      </c>
    </row>
    <row r="22" spans="1:12" ht="12.75">
      <c r="A22" t="s">
        <v>152</v>
      </c>
      <c r="B22" t="s">
        <v>153</v>
      </c>
      <c r="C22" t="s">
        <v>14</v>
      </c>
      <c r="D22" t="s">
        <v>15</v>
      </c>
      <c r="E22" t="s">
        <v>154</v>
      </c>
      <c r="F22" t="s">
        <v>42</v>
      </c>
      <c r="G22">
        <v>120</v>
      </c>
      <c r="H22">
        <v>125</v>
      </c>
      <c r="I22">
        <v>85</v>
      </c>
      <c r="J22">
        <v>100</v>
      </c>
      <c r="K22">
        <v>125</v>
      </c>
      <c r="L22">
        <v>95</v>
      </c>
    </row>
    <row r="23" spans="1:12" ht="12.75">
      <c r="A23" t="s">
        <v>13</v>
      </c>
      <c r="B23" t="s">
        <v>49</v>
      </c>
      <c r="C23" t="s">
        <v>14</v>
      </c>
      <c r="D23" t="s">
        <v>15</v>
      </c>
      <c r="E23" t="s">
        <v>57</v>
      </c>
      <c r="F23" t="s">
        <v>11</v>
      </c>
      <c r="G23">
        <v>105</v>
      </c>
      <c r="H23">
        <v>105</v>
      </c>
      <c r="I23">
        <v>80</v>
      </c>
      <c r="J23">
        <v>100</v>
      </c>
      <c r="K23">
        <v>105</v>
      </c>
      <c r="L23">
        <v>115</v>
      </c>
    </row>
    <row r="24" spans="6:12" ht="12.75">
      <c r="F24" s="7" t="s">
        <v>168</v>
      </c>
      <c r="G24" s="5">
        <f aca="true" t="shared" si="2" ref="G24:L24">SUM(G18:G23)/6</f>
        <v>113.66666666666667</v>
      </c>
      <c r="H24" s="5">
        <f t="shared" si="2"/>
        <v>112.83333333333333</v>
      </c>
      <c r="I24" s="5">
        <f t="shared" si="2"/>
        <v>92.33333333333333</v>
      </c>
      <c r="J24" s="5">
        <f t="shared" si="2"/>
        <v>94.5</v>
      </c>
      <c r="K24" s="5">
        <f t="shared" si="2"/>
        <v>102.16666666666667</v>
      </c>
      <c r="L24" s="5">
        <f t="shared" si="2"/>
        <v>96.83333333333333</v>
      </c>
    </row>
    <row r="25" spans="1:12" ht="12.75">
      <c r="A25" t="s">
        <v>52</v>
      </c>
      <c r="B25" t="s">
        <v>53</v>
      </c>
      <c r="C25" t="s">
        <v>67</v>
      </c>
      <c r="D25" t="s">
        <v>64</v>
      </c>
      <c r="E25" t="s">
        <v>55</v>
      </c>
      <c r="F25" t="s">
        <v>28</v>
      </c>
      <c r="G25">
        <v>105</v>
      </c>
      <c r="H25">
        <v>80</v>
      </c>
      <c r="I25">
        <v>105</v>
      </c>
      <c r="J25">
        <v>70</v>
      </c>
      <c r="K25">
        <v>140</v>
      </c>
      <c r="L25">
        <v>125</v>
      </c>
    </row>
    <row r="26" spans="1:12" ht="12.75">
      <c r="A26" t="s">
        <v>75</v>
      </c>
      <c r="B26" t="s">
        <v>76</v>
      </c>
      <c r="C26" t="s">
        <v>67</v>
      </c>
      <c r="D26" t="s">
        <v>64</v>
      </c>
      <c r="E26" t="s">
        <v>77</v>
      </c>
      <c r="F26" t="s">
        <v>25</v>
      </c>
      <c r="G26">
        <v>105</v>
      </c>
      <c r="H26">
        <v>105</v>
      </c>
      <c r="I26">
        <v>115</v>
      </c>
      <c r="J26">
        <v>115</v>
      </c>
      <c r="K26">
        <v>125</v>
      </c>
      <c r="L26">
        <v>125</v>
      </c>
    </row>
    <row r="27" spans="1:12" ht="12.75">
      <c r="A27" t="s">
        <v>93</v>
      </c>
      <c r="B27" t="s">
        <v>94</v>
      </c>
      <c r="C27" t="s">
        <v>67</v>
      </c>
      <c r="D27" t="s">
        <v>64</v>
      </c>
      <c r="E27" t="s">
        <v>95</v>
      </c>
      <c r="F27" t="s">
        <v>27</v>
      </c>
      <c r="G27">
        <v>103</v>
      </c>
      <c r="H27">
        <v>108</v>
      </c>
      <c r="I27">
        <v>99</v>
      </c>
      <c r="J27">
        <v>94</v>
      </c>
      <c r="K27">
        <v>123</v>
      </c>
      <c r="L27">
        <v>108</v>
      </c>
    </row>
    <row r="28" spans="1:12" ht="12.75">
      <c r="A28" t="s">
        <v>99</v>
      </c>
      <c r="B28" t="s">
        <v>100</v>
      </c>
      <c r="C28" t="s">
        <v>67</v>
      </c>
      <c r="D28" t="s">
        <v>64</v>
      </c>
      <c r="E28" t="s">
        <v>101</v>
      </c>
      <c r="F28" t="s">
        <v>30</v>
      </c>
      <c r="G28">
        <v>75</v>
      </c>
      <c r="H28">
        <v>95</v>
      </c>
      <c r="I28">
        <v>60</v>
      </c>
      <c r="J28">
        <v>95</v>
      </c>
      <c r="K28">
        <v>100</v>
      </c>
      <c r="L28">
        <v>110</v>
      </c>
    </row>
    <row r="29" spans="1:12" ht="12.75">
      <c r="A29" t="s">
        <v>126</v>
      </c>
      <c r="B29" t="s">
        <v>127</v>
      </c>
      <c r="C29" t="s">
        <v>67</v>
      </c>
      <c r="D29" t="s">
        <v>64</v>
      </c>
      <c r="E29" t="s">
        <v>128</v>
      </c>
      <c r="F29" t="s">
        <v>47</v>
      </c>
      <c r="G29">
        <v>99</v>
      </c>
      <c r="H29">
        <v>112</v>
      </c>
      <c r="I29">
        <v>107</v>
      </c>
      <c r="J29">
        <v>89</v>
      </c>
      <c r="K29">
        <v>94</v>
      </c>
      <c r="L29">
        <v>94</v>
      </c>
    </row>
    <row r="30" spans="1:12" ht="12.75">
      <c r="A30" t="s">
        <v>141</v>
      </c>
      <c r="B30" t="s">
        <v>140</v>
      </c>
      <c r="C30" t="s">
        <v>67</v>
      </c>
      <c r="D30" t="s">
        <v>64</v>
      </c>
      <c r="E30" t="s">
        <v>142</v>
      </c>
      <c r="F30" t="s">
        <v>20</v>
      </c>
      <c r="G30">
        <v>94</v>
      </c>
      <c r="H30">
        <v>86</v>
      </c>
      <c r="I30">
        <v>79</v>
      </c>
      <c r="J30">
        <v>106</v>
      </c>
      <c r="K30">
        <v>107</v>
      </c>
      <c r="L30">
        <v>115</v>
      </c>
    </row>
    <row r="31" spans="6:12" ht="12.75">
      <c r="F31" s="7" t="s">
        <v>170</v>
      </c>
      <c r="G31" s="5">
        <f aca="true" t="shared" si="3" ref="G31:L31">SUM(G25:G30)/6</f>
        <v>96.83333333333333</v>
      </c>
      <c r="H31" s="5">
        <f t="shared" si="3"/>
        <v>97.66666666666667</v>
      </c>
      <c r="I31" s="5">
        <f t="shared" si="3"/>
        <v>94.16666666666667</v>
      </c>
      <c r="J31" s="5">
        <f t="shared" si="3"/>
        <v>94.83333333333333</v>
      </c>
      <c r="K31" s="5">
        <f t="shared" si="3"/>
        <v>114.83333333333333</v>
      </c>
      <c r="L31" s="5">
        <f t="shared" si="3"/>
        <v>112.83333333333333</v>
      </c>
    </row>
    <row r="32" spans="1:12" ht="12.75">
      <c r="A32" t="s">
        <v>61</v>
      </c>
      <c r="B32" t="s">
        <v>62</v>
      </c>
      <c r="C32" t="s">
        <v>63</v>
      </c>
      <c r="D32" t="s">
        <v>64</v>
      </c>
      <c r="E32" t="s">
        <v>66</v>
      </c>
      <c r="F32" t="s">
        <v>17</v>
      </c>
      <c r="G32">
        <v>91</v>
      </c>
      <c r="H32">
        <v>85</v>
      </c>
      <c r="I32">
        <v>125</v>
      </c>
      <c r="J32">
        <v>75</v>
      </c>
      <c r="K32">
        <v>80</v>
      </c>
      <c r="L32">
        <v>55</v>
      </c>
    </row>
    <row r="33" spans="1:12" ht="12.75">
      <c r="A33" t="s">
        <v>78</v>
      </c>
      <c r="B33" t="s">
        <v>79</v>
      </c>
      <c r="C33" t="s">
        <v>63</v>
      </c>
      <c r="D33" t="s">
        <v>64</v>
      </c>
      <c r="E33" t="s">
        <v>80</v>
      </c>
      <c r="F33" t="s">
        <v>12</v>
      </c>
      <c r="G33">
        <v>85</v>
      </c>
      <c r="H33">
        <v>85</v>
      </c>
      <c r="I33">
        <v>85</v>
      </c>
      <c r="J33">
        <v>85</v>
      </c>
      <c r="K33">
        <v>85</v>
      </c>
      <c r="L33">
        <v>85</v>
      </c>
    </row>
    <row r="34" spans="1:12" ht="12.75">
      <c r="A34" t="s">
        <v>87</v>
      </c>
      <c r="B34" t="s">
        <v>88</v>
      </c>
      <c r="C34" t="s">
        <v>63</v>
      </c>
      <c r="D34" t="s">
        <v>64</v>
      </c>
      <c r="E34" t="s">
        <v>89</v>
      </c>
      <c r="F34" t="s">
        <v>43</v>
      </c>
      <c r="G34">
        <v>85</v>
      </c>
      <c r="H34">
        <v>75</v>
      </c>
      <c r="I34">
        <v>120</v>
      </c>
      <c r="J34">
        <v>110</v>
      </c>
      <c r="K34">
        <v>120</v>
      </c>
      <c r="L34">
        <v>110</v>
      </c>
    </row>
    <row r="35" spans="1:12" ht="12.75">
      <c r="A35" t="s">
        <v>90</v>
      </c>
      <c r="B35" t="s">
        <v>91</v>
      </c>
      <c r="C35" t="s">
        <v>63</v>
      </c>
      <c r="D35" t="s">
        <v>64</v>
      </c>
      <c r="E35" t="s">
        <v>92</v>
      </c>
      <c r="F35" t="s">
        <v>41</v>
      </c>
      <c r="G35">
        <v>95</v>
      </c>
      <c r="H35">
        <v>100</v>
      </c>
      <c r="I35">
        <v>85</v>
      </c>
      <c r="J35">
        <v>75</v>
      </c>
      <c r="K35">
        <v>120</v>
      </c>
      <c r="L35">
        <v>110</v>
      </c>
    </row>
    <row r="36" spans="1:12" ht="12.75">
      <c r="A36" t="s">
        <v>108</v>
      </c>
      <c r="B36" t="s">
        <v>109</v>
      </c>
      <c r="C36" t="s">
        <v>63</v>
      </c>
      <c r="D36" t="s">
        <v>64</v>
      </c>
      <c r="E36" t="s">
        <v>110</v>
      </c>
      <c r="F36" t="s">
        <v>19</v>
      </c>
      <c r="G36">
        <v>101</v>
      </c>
      <c r="H36">
        <v>98</v>
      </c>
      <c r="I36">
        <v>92</v>
      </c>
      <c r="J36">
        <v>94</v>
      </c>
      <c r="K36">
        <v>105</v>
      </c>
      <c r="L36">
        <v>108</v>
      </c>
    </row>
    <row r="37" spans="1:12" ht="12.75">
      <c r="A37" t="s">
        <v>111</v>
      </c>
      <c r="B37" t="s">
        <v>112</v>
      </c>
      <c r="C37" t="s">
        <v>63</v>
      </c>
      <c r="D37" t="s">
        <v>64</v>
      </c>
      <c r="E37" t="s">
        <v>113</v>
      </c>
      <c r="F37" t="s">
        <v>37</v>
      </c>
      <c r="G37">
        <v>105</v>
      </c>
      <c r="H37">
        <v>105</v>
      </c>
      <c r="I37">
        <v>120</v>
      </c>
      <c r="J37">
        <v>120</v>
      </c>
      <c r="K37">
        <v>120</v>
      </c>
      <c r="L37">
        <v>95</v>
      </c>
    </row>
    <row r="38" spans="6:12" ht="12.75">
      <c r="F38" s="7" t="s">
        <v>171</v>
      </c>
      <c r="G38" s="5">
        <f aca="true" t="shared" si="4" ref="G38:L38">SUM(G32:G37)/6</f>
        <v>93.66666666666667</v>
      </c>
      <c r="H38" s="5">
        <f t="shared" si="4"/>
        <v>91.33333333333333</v>
      </c>
      <c r="I38" s="5">
        <f t="shared" si="4"/>
        <v>104.5</v>
      </c>
      <c r="J38" s="5">
        <f t="shared" si="4"/>
        <v>93.16666666666667</v>
      </c>
      <c r="K38" s="5">
        <f t="shared" si="4"/>
        <v>105</v>
      </c>
      <c r="L38" s="5">
        <f t="shared" si="4"/>
        <v>93.83333333333333</v>
      </c>
    </row>
    <row r="39" spans="1:12" ht="12.75">
      <c r="A39" t="s">
        <v>50</v>
      </c>
      <c r="B39" t="s">
        <v>51</v>
      </c>
      <c r="C39" t="s">
        <v>68</v>
      </c>
      <c r="D39" t="s">
        <v>64</v>
      </c>
      <c r="E39" t="s">
        <v>56</v>
      </c>
      <c r="F39" t="s">
        <v>40</v>
      </c>
      <c r="G39">
        <v>75</v>
      </c>
      <c r="H39">
        <v>95</v>
      </c>
      <c r="I39">
        <v>60</v>
      </c>
      <c r="J39">
        <v>95</v>
      </c>
      <c r="K39">
        <v>100</v>
      </c>
      <c r="L39">
        <v>110</v>
      </c>
    </row>
    <row r="40" spans="1:12" ht="12.75">
      <c r="A40" t="s">
        <v>69</v>
      </c>
      <c r="B40" t="s">
        <v>70</v>
      </c>
      <c r="C40" t="s">
        <v>68</v>
      </c>
      <c r="D40" t="s">
        <v>64</v>
      </c>
      <c r="E40" t="s">
        <v>71</v>
      </c>
      <c r="F40" t="s">
        <v>44</v>
      </c>
      <c r="G40">
        <v>110</v>
      </c>
      <c r="H40">
        <v>100</v>
      </c>
      <c r="I40">
        <v>110</v>
      </c>
      <c r="J40">
        <v>100</v>
      </c>
      <c r="K40">
        <v>90</v>
      </c>
      <c r="L40">
        <v>90</v>
      </c>
    </row>
    <row r="41" spans="1:12" ht="12.75">
      <c r="A41" t="s">
        <v>123</v>
      </c>
      <c r="B41" t="s">
        <v>124</v>
      </c>
      <c r="C41" t="s">
        <v>68</v>
      </c>
      <c r="D41" t="s">
        <v>64</v>
      </c>
      <c r="E41" t="s">
        <v>125</v>
      </c>
      <c r="F41" t="s">
        <v>35</v>
      </c>
      <c r="G41">
        <v>135</v>
      </c>
      <c r="H41">
        <v>135</v>
      </c>
      <c r="I41">
        <v>55</v>
      </c>
      <c r="J41">
        <v>55</v>
      </c>
      <c r="K41">
        <v>65</v>
      </c>
      <c r="L41">
        <v>76</v>
      </c>
    </row>
    <row r="42" spans="1:12" ht="12.75">
      <c r="A42" t="s">
        <v>129</v>
      </c>
      <c r="B42" t="s">
        <v>130</v>
      </c>
      <c r="C42" t="s">
        <v>68</v>
      </c>
      <c r="D42" t="s">
        <v>64</v>
      </c>
      <c r="E42" t="s">
        <v>131</v>
      </c>
      <c r="F42" t="s">
        <v>136</v>
      </c>
      <c r="G42">
        <v>105</v>
      </c>
      <c r="H42">
        <v>110</v>
      </c>
      <c r="I42">
        <v>120</v>
      </c>
      <c r="J42">
        <v>95</v>
      </c>
      <c r="K42">
        <v>125</v>
      </c>
      <c r="L42">
        <v>90</v>
      </c>
    </row>
    <row r="43" spans="1:12" ht="12.75">
      <c r="A43" t="s">
        <v>132</v>
      </c>
      <c r="B43" t="s">
        <v>133</v>
      </c>
      <c r="C43" t="s">
        <v>68</v>
      </c>
      <c r="D43" t="s">
        <v>64</v>
      </c>
      <c r="E43" t="s">
        <v>134</v>
      </c>
      <c r="F43" t="s">
        <v>39</v>
      </c>
      <c r="G43">
        <v>110</v>
      </c>
      <c r="H43">
        <v>110</v>
      </c>
      <c r="I43">
        <v>115</v>
      </c>
      <c r="J43">
        <v>115</v>
      </c>
      <c r="K43">
        <v>110</v>
      </c>
      <c r="L43">
        <v>95</v>
      </c>
    </row>
    <row r="44" spans="1:12" ht="12.75">
      <c r="A44" t="s">
        <v>155</v>
      </c>
      <c r="B44" t="s">
        <v>156</v>
      </c>
      <c r="C44" t="s">
        <v>68</v>
      </c>
      <c r="D44" t="s">
        <v>64</v>
      </c>
      <c r="E44" t="s">
        <v>157</v>
      </c>
      <c r="F44" t="s">
        <v>45</v>
      </c>
      <c r="G44">
        <v>98</v>
      </c>
      <c r="H44">
        <v>95</v>
      </c>
      <c r="I44">
        <v>107</v>
      </c>
      <c r="J44">
        <v>99</v>
      </c>
      <c r="K44">
        <v>82</v>
      </c>
      <c r="L44">
        <v>68</v>
      </c>
    </row>
    <row r="45" spans="6:12" ht="12.75">
      <c r="F45" s="7" t="s">
        <v>172</v>
      </c>
      <c r="G45" s="5">
        <f aca="true" t="shared" si="5" ref="G45:L45">SUM(G39:G44)/6</f>
        <v>105.5</v>
      </c>
      <c r="H45" s="5">
        <f t="shared" si="5"/>
        <v>107.5</v>
      </c>
      <c r="I45" s="5">
        <f t="shared" si="5"/>
        <v>94.5</v>
      </c>
      <c r="J45" s="5">
        <f t="shared" si="5"/>
        <v>93.16666666666667</v>
      </c>
      <c r="K45" s="5">
        <f t="shared" si="5"/>
        <v>95.33333333333333</v>
      </c>
      <c r="L45" s="5">
        <f t="shared" si="5"/>
        <v>88.16666666666667</v>
      </c>
    </row>
    <row r="47" spans="6:12" ht="15.75">
      <c r="F47" s="6" t="s">
        <v>169</v>
      </c>
      <c r="G47" s="4">
        <f aca="true" t="shared" si="6" ref="G47:L47">SUM(G4:G9,G11,G12,G13,G14,G15,G16,G18,G19,G20,G21,G22,G23)/18</f>
        <v>108.44444444444444</v>
      </c>
      <c r="H47" s="4">
        <f t="shared" si="6"/>
        <v>109.33333333333333</v>
      </c>
      <c r="I47" s="4">
        <f t="shared" si="6"/>
        <v>96.94444444444444</v>
      </c>
      <c r="J47" s="4">
        <f t="shared" si="6"/>
        <v>100.22222222222223</v>
      </c>
      <c r="K47" s="4">
        <f t="shared" si="6"/>
        <v>107.11111111111111</v>
      </c>
      <c r="L47" s="4">
        <f t="shared" si="6"/>
        <v>104.27777777777777</v>
      </c>
    </row>
    <row r="48" spans="6:12" ht="15.75">
      <c r="F48" s="6" t="s">
        <v>173</v>
      </c>
      <c r="G48" s="4">
        <f aca="true" t="shared" si="7" ref="G48:L48">SUM(G25:G30,G32,G33,G34,G35,G36,G37,G39,G40,G41,G42,G43,G44)/18</f>
        <v>98.66666666666667</v>
      </c>
      <c r="H48" s="4">
        <f t="shared" si="7"/>
        <v>98.83333333333333</v>
      </c>
      <c r="I48" s="4">
        <f t="shared" si="7"/>
        <v>97.72222222222223</v>
      </c>
      <c r="J48" s="4">
        <f t="shared" si="7"/>
        <v>93.72222222222223</v>
      </c>
      <c r="K48" s="4">
        <f t="shared" si="7"/>
        <v>105.05555555555556</v>
      </c>
      <c r="L48" s="4">
        <f t="shared" si="7"/>
        <v>98.27777777777777</v>
      </c>
    </row>
    <row r="49" spans="6:12" s="3" customFormat="1" ht="15.75">
      <c r="F49" s="3" t="s">
        <v>165</v>
      </c>
      <c r="G49" s="4">
        <f aca="true" t="shared" si="8" ref="G49:L49">SUM(G4:G9,G11,G12,G13,G14,G15,G16,G18,G19,G20,G21,G22,G23,G25,G26,G27,G28:G29,G30,G32:G37,G39:G44)/36</f>
        <v>103.55555555555556</v>
      </c>
      <c r="H49" s="4">
        <f t="shared" si="8"/>
        <v>104.08333333333333</v>
      </c>
      <c r="I49" s="4">
        <f t="shared" si="8"/>
        <v>97.33333333333333</v>
      </c>
      <c r="J49" s="4">
        <f t="shared" si="8"/>
        <v>96.97222222222223</v>
      </c>
      <c r="K49" s="4">
        <f t="shared" si="8"/>
        <v>106.08333333333333</v>
      </c>
      <c r="L49" s="4">
        <f t="shared" si="8"/>
        <v>101.27777777777777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Shue</dc:creator>
  <cp:keywords/>
  <dc:description/>
  <cp:lastModifiedBy>Chris Shue</cp:lastModifiedBy>
  <dcterms:created xsi:type="dcterms:W3CDTF">2001-06-07T13:58:59Z</dcterms:created>
  <dcterms:modified xsi:type="dcterms:W3CDTF">2001-06-11T12:42:03Z</dcterms:modified>
  <cp:category/>
  <cp:version/>
  <cp:contentType/>
  <cp:contentStatus/>
</cp:coreProperties>
</file>